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MIC1_Bldgs\Warehouse Ogero-Dekweneh\Project iterations\i4-2024 WH - Plots 1668 only 2 Story Bldg - Split\BoQs\"/>
    </mc:Choice>
  </mc:AlternateContent>
  <xr:revisionPtr revIDLastSave="0" documentId="13_ncr:1_{AEB9DBAA-69D0-4D88-8778-B8F56894CDAA}" xr6:coauthVersionLast="47" xr6:coauthVersionMax="47" xr10:uidLastSave="{00000000-0000-0000-0000-000000000000}"/>
  <bookViews>
    <workbookView xWindow="-110" yWindow="-110" windowWidth="19420" windowHeight="10420" tabRatio="788" xr2:uid="{00000000-000D-0000-FFFF-FFFF00000000}"/>
  </bookViews>
  <sheets>
    <sheet name="SECURITY SYSTEM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5" l="1"/>
  <c r="D9" i="25" l="1"/>
  <c r="D10" i="25"/>
  <c r="F17" i="25"/>
  <c r="F10" i="25"/>
  <c r="F18" i="25" l="1"/>
  <c r="F22" i="25" l="1"/>
  <c r="F15" i="25"/>
  <c r="F11" i="25"/>
  <c r="F9" i="25"/>
  <c r="F24" i="25" l="1"/>
</calcChain>
</file>

<file path=xl/sharedStrings.xml><?xml version="1.0" encoding="utf-8"?>
<sst xmlns="http://schemas.openxmlformats.org/spreadsheetml/2006/main" count="29" uniqueCount="18">
  <si>
    <t>ITEM</t>
  </si>
  <si>
    <t>DESCRIPTION</t>
  </si>
  <si>
    <t>QTY</t>
  </si>
  <si>
    <t>UNIT</t>
  </si>
  <si>
    <t>U</t>
  </si>
  <si>
    <t>UNIT PRICE</t>
  </si>
  <si>
    <t>TOTAL USD</t>
  </si>
  <si>
    <t>Total</t>
  </si>
  <si>
    <t>INSIDE WAREHOUSE</t>
  </si>
  <si>
    <t>Access Control</t>
  </si>
  <si>
    <t>Time Attendance</t>
  </si>
  <si>
    <t>OUTSIDE AREA</t>
  </si>
  <si>
    <t>Refer to "security systems specifications"</t>
  </si>
  <si>
    <t>INSIDE OFFICES &amp; INDOOR STORAGE ROOMS</t>
  </si>
  <si>
    <t>Indoor bullet cameras 2.8 mm lens</t>
  </si>
  <si>
    <t>Outdoor Bullet cameras varifocal lens (IP6’X’)</t>
  </si>
  <si>
    <t>Shall include supply, installation, testing, and commissioning. Shall include all required  cables and accessories for compleTe system operation</t>
  </si>
  <si>
    <t>DEKWANEH WAREHOUSE
BILL OF QUANTITIES - CCTV, ACCESS CONTROL, ATTENDANCE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</si>
</sst>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43" fontId="0" fillId="0" borderId="0" xfId="0" applyNumberFormat="1"/>
    <xf numFmtId="0" fontId="3" fillId="0" borderId="0" xfId="1" applyFont="1" applyAlignment="1">
      <alignment horizontal="left" vertical="center" wrapText="1"/>
    </xf>
    <xf numFmtId="1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2" applyNumberFormat="1" applyFont="1" applyFill="1" applyBorder="1" applyAlignment="1">
      <alignment horizontal="center" vertical="top"/>
    </xf>
    <xf numFmtId="0" fontId="0" fillId="0" borderId="0" xfId="1" applyFont="1" applyAlignment="1">
      <alignment horizontal="left" vertical="top" wrapText="1"/>
    </xf>
    <xf numFmtId="0" fontId="0" fillId="0" borderId="0" xfId="2" applyNumberFormat="1" applyFont="1" applyFill="1" applyBorder="1" applyAlignment="1">
      <alignment horizontal="center" vertical="top" wrapText="1"/>
    </xf>
    <xf numFmtId="164" fontId="0" fillId="0" borderId="0" xfId="2" applyNumberFormat="1" applyFont="1" applyFill="1" applyBorder="1" applyAlignment="1">
      <alignment horizontal="center" vertical="top"/>
    </xf>
    <xf numFmtId="1" fontId="0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 wrapText="1"/>
    </xf>
    <xf numFmtId="164" fontId="3" fillId="0" borderId="0" xfId="1" applyNumberFormat="1" applyFont="1" applyAlignment="1">
      <alignment vertical="top"/>
    </xf>
    <xf numFmtId="0" fontId="5" fillId="0" borderId="0" xfId="1" applyFont="1" applyAlignment="1">
      <alignment horizontal="left" vertical="top" wrapText="1"/>
    </xf>
    <xf numFmtId="0" fontId="1" fillId="0" borderId="0" xfId="2" applyNumberFormat="1" applyFont="1" applyFill="1" applyBorder="1" applyAlignment="1">
      <alignment horizontal="center" vertical="top"/>
    </xf>
    <xf numFmtId="164" fontId="1" fillId="0" borderId="0" xfId="2" applyNumberFormat="1" applyFont="1" applyFill="1" applyBorder="1" applyAlignment="1">
      <alignment horizontal="center" vertical="top"/>
    </xf>
    <xf numFmtId="1" fontId="1" fillId="0" borderId="0" xfId="1" applyNumberFormat="1" applyFont="1" applyAlignment="1">
      <alignment horizontal="center" vertical="top"/>
    </xf>
    <xf numFmtId="1" fontId="3" fillId="0" borderId="0" xfId="1" applyNumberFormat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</cellXfs>
  <cellStyles count="10">
    <cellStyle name="=C:\WINNT35\SYSTEM32\COMMAND.COM" xfId="3" xr:uid="{00000000-0005-0000-0000-000000000000}"/>
    <cellStyle name="=C:\WINNT35\SYSTEM32\COMMAND.COM 2" xfId="6" xr:uid="{00000000-0005-0000-0000-000001000000}"/>
    <cellStyle name="Comma 2" xfId="2" xr:uid="{00000000-0005-0000-0000-000003000000}"/>
    <cellStyle name="Comma 2 3" xfId="5" xr:uid="{00000000-0005-0000-0000-000004000000}"/>
    <cellStyle name="Comma 3" xfId="8" xr:uid="{00000000-0005-0000-0000-000005000000}"/>
    <cellStyle name="Normal" xfId="0" builtinId="0"/>
    <cellStyle name="Normal 2" xfId="1" xr:uid="{00000000-0005-0000-0000-000007000000}"/>
    <cellStyle name="Normal 2 3" xfId="4" xr:uid="{00000000-0005-0000-0000-000008000000}"/>
    <cellStyle name="Normal 3" xfId="7" xr:uid="{00000000-0005-0000-0000-000009000000}"/>
    <cellStyle name="Normal 4" xfId="9" xr:uid="{B5FA3C18-2F02-4CEB-8672-5BF01DC143F9}"/>
  </cellStyles>
  <dxfs count="15">
    <dxf>
      <numFmt numFmtId="35" formatCode="_(* #,##0.00_);_(* \(#,##0.00\);_(* &quot;-&quot;??_);_(@_)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1" formatCode="0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rgb="FF000000"/>
          <bgColor auto="1"/>
        </patternFill>
      </fill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border>
        <horizontal/>
      </border>
    </dxf>
    <dxf>
      <border>
        <horizontal/>
      </border>
    </dxf>
    <dxf>
      <font>
        <b/>
        <i val="0"/>
      </font>
      <fill>
        <patternFill>
          <bgColor theme="6" tint="0.79998168889431442"/>
        </patternFill>
      </fill>
      <border>
        <top style="double">
          <color theme="0" tint="-0.499984740745262"/>
        </top>
      </border>
    </dxf>
    <dxf>
      <font>
        <b/>
        <i val="0"/>
        <color theme="0"/>
      </font>
      <fill>
        <patternFill>
          <bgColor theme="6"/>
        </patternFill>
      </fill>
      <border>
        <bottom style="medium">
          <color theme="0" tint="-0.499984740745262"/>
        </bottom>
        <vertical/>
      </border>
    </dxf>
    <dxf>
      <border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thin">
          <color theme="0" tint="-0.499984740745262"/>
        </vertical>
        <horizontal/>
      </border>
    </dxf>
  </dxfs>
  <tableStyles count="1" defaultTableStyle="TableStyleMedium2" defaultPivotStyle="PivotStyleLight16">
    <tableStyle name="BOQ_Table" pivot="0" count="5" xr9:uid="{FBB848A8-8B08-42A1-9762-380B7CC76C62}">
      <tableStyleElement type="wholeTable" dxfId="14"/>
      <tableStyleElement type="headerRow" dxfId="13"/>
      <tableStyleElement type="totalRow" dxfId="12"/>
      <tableStyleElement type="firstRowStripe" dxfId="11"/>
      <tableStyleElement type="secondRowStripe" dxfId="1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DF488DA-90D3-43F7-ACF9-D69D588641C8}" name="Table3358" displayName="Table3358" ref="A2:F24" totalsRowCount="1" headerRowDxfId="9" dataDxfId="8" totalsRowDxfId="7">
  <autoFilter ref="A2:F23" xr:uid="{EDF488DA-90D3-43F7-ACF9-D69D588641C8}"/>
  <tableColumns count="6">
    <tableColumn id="1" xr3:uid="{ECF7930E-51D7-4E2B-AA3F-D1069FEBD6AB}" name="ITEM" totalsRowLabel="Total" dataDxfId="6"/>
    <tableColumn id="2" xr3:uid="{27552A1C-8E90-466E-AC98-1DF53FA8169E}" name="DESCRIPTION" dataDxfId="5"/>
    <tableColumn id="3" xr3:uid="{6BB55C23-927D-4587-AC00-D5BCA005156E}" name="UNIT" dataDxfId="4"/>
    <tableColumn id="4" xr3:uid="{254EB7ED-7292-42D0-BB01-88CF7F50A6BA}" name="QTY" dataDxfId="3"/>
    <tableColumn id="5" xr3:uid="{108DAD7C-5056-4408-98AB-F3CB505B00B4}" name="UNIT PRICE" dataDxfId="2"/>
    <tableColumn id="6" xr3:uid="{0FE2431E-6AC9-4383-9D93-5AAF70365B13}" name="TOTAL USD" totalsRowFunction="sum" dataDxfId="1" totalsRowDxfId="0"/>
  </tableColumns>
  <tableStyleInfo name="BOQ_Table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84F1-096D-47AB-97E1-A120914B6D55}">
  <sheetPr>
    <tabColor theme="0" tint="-0.14999847407452621"/>
    <pageSetUpPr fitToPage="1"/>
  </sheetPr>
  <dimension ref="A1:F24"/>
  <sheetViews>
    <sheetView showGridLines="0" tabSelected="1" zoomScaleNormal="100" zoomScaleSheetLayoutView="100" workbookViewId="0">
      <selection activeCell="G8" sqref="G8"/>
    </sheetView>
  </sheetViews>
  <sheetFormatPr defaultColWidth="9" defaultRowHeight="14.5" x14ac:dyDescent="0.35"/>
  <cols>
    <col min="1" max="1" width="7.1796875" style="2" customWidth="1"/>
    <col min="2" max="2" width="50.54296875" style="5" customWidth="1"/>
    <col min="3" max="3" width="8.54296875" style="6" customWidth="1"/>
    <col min="4" max="4" width="7.81640625" style="2" customWidth="1"/>
    <col min="5" max="5" width="13.54296875" style="3" customWidth="1"/>
    <col min="6" max="6" width="13.26953125" style="3" customWidth="1"/>
    <col min="7" max="16384" width="9" style="1"/>
  </cols>
  <sheetData>
    <row r="1" spans="1:6" ht="51.5" customHeight="1" x14ac:dyDescent="0.35">
      <c r="A1" s="24" t="s">
        <v>17</v>
      </c>
      <c r="B1" s="25"/>
      <c r="C1" s="25"/>
      <c r="D1" s="25"/>
      <c r="E1" s="25"/>
      <c r="F1" s="25"/>
    </row>
    <row r="2" spans="1:6" s="2" customFormat="1" ht="25" customHeight="1" x14ac:dyDescent="0.35">
      <c r="A2" s="7" t="s">
        <v>0</v>
      </c>
      <c r="B2" s="8" t="s">
        <v>1</v>
      </c>
      <c r="C2" s="7" t="s">
        <v>3</v>
      </c>
      <c r="D2" s="9" t="s">
        <v>2</v>
      </c>
      <c r="E2" s="10" t="s">
        <v>5</v>
      </c>
      <c r="F2" s="10" t="s">
        <v>6</v>
      </c>
    </row>
    <row r="3" spans="1:6" x14ac:dyDescent="0.35">
      <c r="A3" s="15"/>
      <c r="B3" s="12"/>
      <c r="C3" s="13"/>
      <c r="D3" s="11"/>
      <c r="E3" s="14"/>
      <c r="F3" s="14"/>
    </row>
    <row r="4" spans="1:6" x14ac:dyDescent="0.35">
      <c r="A4" s="15"/>
      <c r="B4" s="12" t="s">
        <v>12</v>
      </c>
      <c r="C4" s="13"/>
      <c r="D4" s="11"/>
      <c r="E4" s="14"/>
      <c r="F4" s="14"/>
    </row>
    <row r="5" spans="1:6" ht="43.5" x14ac:dyDescent="0.35">
      <c r="A5" s="15"/>
      <c r="B5" s="12" t="s">
        <v>16</v>
      </c>
      <c r="C5" s="13"/>
      <c r="D5" s="11"/>
      <c r="E5" s="14"/>
      <c r="F5" s="14"/>
    </row>
    <row r="6" spans="1:6" x14ac:dyDescent="0.35">
      <c r="A6" s="15"/>
      <c r="B6" s="12"/>
      <c r="C6" s="13"/>
      <c r="D6" s="11"/>
      <c r="E6" s="14"/>
      <c r="F6" s="14"/>
    </row>
    <row r="7" spans="1:6" x14ac:dyDescent="0.35">
      <c r="A7" s="15"/>
      <c r="B7" s="19" t="s">
        <v>8</v>
      </c>
      <c r="C7" s="13"/>
      <c r="D7" s="11"/>
      <c r="E7" s="14"/>
      <c r="F7" s="14"/>
    </row>
    <row r="8" spans="1:6" x14ac:dyDescent="0.35">
      <c r="A8" s="15"/>
      <c r="B8" s="12"/>
      <c r="C8" s="13"/>
      <c r="D8" s="11"/>
      <c r="E8" s="14"/>
      <c r="F8" s="14"/>
    </row>
    <row r="9" spans="1:6" x14ac:dyDescent="0.35">
      <c r="A9" s="22">
        <v>1</v>
      </c>
      <c r="B9" s="12" t="s">
        <v>14</v>
      </c>
      <c r="C9" s="13" t="s">
        <v>4</v>
      </c>
      <c r="D9" s="20">
        <f>25</f>
        <v>25</v>
      </c>
      <c r="E9" s="21"/>
      <c r="F9" s="21">
        <f>Table3358[[#This Row],[QTY]]*Table3358[[#This Row],[UNIT PRICE]]</f>
        <v>0</v>
      </c>
    </row>
    <row r="10" spans="1:6" x14ac:dyDescent="0.35">
      <c r="A10" s="15">
        <v>2</v>
      </c>
      <c r="B10" s="12" t="s">
        <v>9</v>
      </c>
      <c r="C10" s="13" t="s">
        <v>4</v>
      </c>
      <c r="D10" s="11">
        <f>6</f>
        <v>6</v>
      </c>
      <c r="E10" s="14"/>
      <c r="F10" s="21">
        <f>Table3358[[#This Row],[QTY]]*Table3358[[#This Row],[UNIT PRICE]]</f>
        <v>0</v>
      </c>
    </row>
    <row r="11" spans="1:6" x14ac:dyDescent="0.35">
      <c r="A11" s="22">
        <v>3</v>
      </c>
      <c r="B11" s="12" t="s">
        <v>10</v>
      </c>
      <c r="C11" s="13" t="s">
        <v>4</v>
      </c>
      <c r="D11" s="11">
        <v>1</v>
      </c>
      <c r="E11" s="14"/>
      <c r="F11" s="21">
        <f>Table3358[[#This Row],[QTY]]*Table3358[[#This Row],[UNIT PRICE]]</f>
        <v>0</v>
      </c>
    </row>
    <row r="12" spans="1:6" x14ac:dyDescent="0.35">
      <c r="A12" s="15"/>
      <c r="B12" s="12"/>
      <c r="C12" s="13"/>
      <c r="D12" s="11"/>
      <c r="E12" s="14"/>
      <c r="F12" s="14"/>
    </row>
    <row r="13" spans="1:6" x14ac:dyDescent="0.35">
      <c r="A13" s="22"/>
      <c r="B13" s="19" t="s">
        <v>13</v>
      </c>
      <c r="C13" s="13"/>
      <c r="D13" s="11"/>
      <c r="E13" s="14"/>
      <c r="F13" s="21"/>
    </row>
    <row r="14" spans="1:6" x14ac:dyDescent="0.35">
      <c r="A14" s="15"/>
      <c r="B14" s="12"/>
      <c r="C14" s="13"/>
      <c r="D14" s="11"/>
      <c r="E14" s="14"/>
      <c r="F14" s="14"/>
    </row>
    <row r="15" spans="1:6" x14ac:dyDescent="0.35">
      <c r="A15" s="15">
        <v>4</v>
      </c>
      <c r="B15" s="12" t="s">
        <v>14</v>
      </c>
      <c r="C15" s="13" t="s">
        <v>4</v>
      </c>
      <c r="D15" s="11">
        <v>8</v>
      </c>
      <c r="E15" s="14"/>
      <c r="F15" s="21">
        <f>Table3358[[#This Row],[QTY]]*Table3358[[#This Row],[UNIT PRICE]]</f>
        <v>0</v>
      </c>
    </row>
    <row r="16" spans="1:6" x14ac:dyDescent="0.35">
      <c r="A16" s="15">
        <v>5</v>
      </c>
      <c r="B16" s="12" t="s">
        <v>15</v>
      </c>
      <c r="C16" s="13" t="s">
        <v>4</v>
      </c>
      <c r="D16" s="11">
        <v>1</v>
      </c>
      <c r="E16" s="14"/>
      <c r="F16" s="21">
        <f>Table3358[[#This Row],[QTY]]*Table3358[[#This Row],[UNIT PRICE]]</f>
        <v>0</v>
      </c>
    </row>
    <row r="17" spans="1:6" x14ac:dyDescent="0.35">
      <c r="A17" s="15">
        <v>6</v>
      </c>
      <c r="B17" s="12" t="s">
        <v>9</v>
      </c>
      <c r="C17" s="13" t="s">
        <v>4</v>
      </c>
      <c r="D17" s="11">
        <v>5</v>
      </c>
      <c r="E17" s="14"/>
      <c r="F17" s="21">
        <f>Table3358[[#This Row],[QTY]]*Table3358[[#This Row],[UNIT PRICE]]</f>
        <v>0</v>
      </c>
    </row>
    <row r="18" spans="1:6" x14ac:dyDescent="0.35">
      <c r="A18" s="15">
        <v>7</v>
      </c>
      <c r="B18" s="12" t="s">
        <v>10</v>
      </c>
      <c r="C18" s="13" t="s">
        <v>4</v>
      </c>
      <c r="D18" s="11">
        <v>1</v>
      </c>
      <c r="E18" s="14"/>
      <c r="F18" s="21">
        <f>Table3358[[#This Row],[QTY]]*Table3358[[#This Row],[UNIT PRICE]]</f>
        <v>0</v>
      </c>
    </row>
    <row r="19" spans="1:6" x14ac:dyDescent="0.35">
      <c r="A19" s="15"/>
      <c r="B19" s="12"/>
      <c r="C19" s="13"/>
      <c r="D19" s="11"/>
      <c r="E19" s="14"/>
      <c r="F19" s="14"/>
    </row>
    <row r="20" spans="1:6" x14ac:dyDescent="0.35">
      <c r="A20" s="15"/>
      <c r="B20" s="19" t="s">
        <v>11</v>
      </c>
      <c r="C20" s="13"/>
      <c r="D20" s="11"/>
      <c r="E20" s="14"/>
      <c r="F20" s="21"/>
    </row>
    <row r="21" spans="1:6" x14ac:dyDescent="0.35">
      <c r="A21" s="15"/>
      <c r="B21" s="12"/>
      <c r="C21" s="13"/>
      <c r="D21" s="11"/>
      <c r="E21" s="14"/>
      <c r="F21" s="14"/>
    </row>
    <row r="22" spans="1:6" x14ac:dyDescent="0.35">
      <c r="A22" s="15">
        <v>8</v>
      </c>
      <c r="B22" s="12" t="s">
        <v>15</v>
      </c>
      <c r="C22" s="13" t="s">
        <v>4</v>
      </c>
      <c r="D22" s="11">
        <v>12</v>
      </c>
      <c r="E22" s="14"/>
      <c r="F22" s="21">
        <f>Table3358[[#This Row],[QTY]]*Table3358[[#This Row],[UNIT PRICE]]</f>
        <v>0</v>
      </c>
    </row>
    <row r="23" spans="1:6" x14ac:dyDescent="0.35">
      <c r="A23" s="23"/>
      <c r="B23" s="17"/>
      <c r="C23" s="16"/>
      <c r="D23" s="16"/>
      <c r="E23" s="18"/>
      <c r="F23" s="18"/>
    </row>
    <row r="24" spans="1:6" x14ac:dyDescent="0.35">
      <c r="A24" t="s">
        <v>7</v>
      </c>
      <c r="B24"/>
      <c r="C24"/>
      <c r="D24"/>
      <c r="E24"/>
      <c r="F24" s="4">
        <f>SUBTOTAL(109,Table3358[TOTAL USD])</f>
        <v>0</v>
      </c>
    </row>
  </sheetData>
  <mergeCells count="1">
    <mergeCell ref="A1:F1"/>
  </mergeCells>
  <pageMargins left="0.7" right="0.7" top="0.75" bottom="0.75" header="0.3" footer="0.3"/>
  <pageSetup scale="8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SECURITY 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 BAAKLINI</dc:creator>
  <cp:lastModifiedBy>SALIM SOUEIDI</cp:lastModifiedBy>
  <cp:lastPrinted>2024-03-15T07:54:59Z</cp:lastPrinted>
  <dcterms:created xsi:type="dcterms:W3CDTF">2012-03-20T17:21:46Z</dcterms:created>
  <dcterms:modified xsi:type="dcterms:W3CDTF">2024-09-09T06:53:20Z</dcterms:modified>
</cp:coreProperties>
</file>